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MSI\Documents\Digitaliser\Code\"/>
    </mc:Choice>
  </mc:AlternateContent>
  <xr:revisionPtr revIDLastSave="0" documentId="13_ncr:1_{82E85478-FC51-413A-ADD7-3F191AF00461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P1026228A00" sheetId="2" r:id="rId1"/>
  </sheets>
  <externalReferences>
    <externalReference r:id="rId2"/>
  </externalReferences>
  <definedNames>
    <definedName name="_xlnm.Print_Area" localSheetId="0">P1026228A00!$A$1:$AE$31</definedName>
  </definedNames>
  <calcPr calcId="191029"/>
</workbook>
</file>

<file path=xl/calcChain.xml><?xml version="1.0" encoding="utf-8"?>
<calcChain xmlns="http://schemas.openxmlformats.org/spreadsheetml/2006/main">
  <c r="AC13" i="2" l="1"/>
  <c r="AC14" i="2"/>
  <c r="AC15" i="2"/>
  <c r="AC16" i="2"/>
  <c r="AC17" i="2"/>
  <c r="AC12" i="2"/>
  <c r="AC11" i="2"/>
  <c r="F11" i="2"/>
  <c r="AA11" i="2" s="1"/>
  <c r="Z11" i="2"/>
  <c r="AC9" i="2"/>
  <c r="AC10" i="2"/>
  <c r="AC8" i="2"/>
  <c r="AB11" i="2"/>
  <c r="Z17" i="2"/>
  <c r="Z16" i="2"/>
  <c r="Z15" i="2"/>
  <c r="Z14" i="2"/>
  <c r="Z13" i="2"/>
  <c r="Z12" i="2"/>
  <c r="Z10" i="2"/>
  <c r="Z9" i="2"/>
  <c r="Z8" i="2"/>
  <c r="AC18" i="2" l="1"/>
  <c r="Z18" i="2"/>
</calcChain>
</file>

<file path=xl/sharedStrings.xml><?xml version="1.0" encoding="utf-8"?>
<sst xmlns="http://schemas.openxmlformats.org/spreadsheetml/2006/main" count="51" uniqueCount="35">
  <si>
    <t>Date:</t>
  </si>
  <si>
    <t>Equipe:</t>
  </si>
  <si>
    <t>Nom &amp; prénom:</t>
  </si>
  <si>
    <t>Visa:</t>
  </si>
  <si>
    <t>Qté</t>
  </si>
  <si>
    <t>Unité</t>
  </si>
  <si>
    <t>Croquage</t>
  </si>
  <si>
    <t>Emmenchement</t>
  </si>
  <si>
    <t>Mal formé</t>
  </si>
  <si>
    <t xml:space="preserve">Mal coupé </t>
  </si>
  <si>
    <t>Retournement</t>
  </si>
  <si>
    <t>Autres</t>
  </si>
  <si>
    <t>REFERENCE SAP</t>
  </si>
  <si>
    <t>PHOTOS</t>
  </si>
  <si>
    <t>Déclaration rebut UAP2</t>
  </si>
  <si>
    <t>Appendix 1 CLI02_01_018    -  15th July 2019</t>
  </si>
  <si>
    <t>Fissuration</t>
  </si>
  <si>
    <t>Service / FAB</t>
  </si>
  <si>
    <t>P1020498A01</t>
  </si>
  <si>
    <t>P1026675A00</t>
  </si>
  <si>
    <t>P1025726A00</t>
  </si>
  <si>
    <t>P1021650A00</t>
  </si>
  <si>
    <t>P1018510A00</t>
  </si>
  <si>
    <t>P1021477A00</t>
  </si>
  <si>
    <t>P1021476A00</t>
  </si>
  <si>
    <r>
      <rPr>
        <b/>
        <sz val="22"/>
        <color theme="1"/>
        <rFont val="Calibri"/>
        <family val="2"/>
        <scheme val="minor"/>
      </rPr>
      <t xml:space="preserve">Référence client </t>
    </r>
    <r>
      <rPr>
        <b/>
        <sz val="18"/>
        <color theme="1"/>
        <rFont val="Calibri"/>
        <family val="2"/>
        <scheme val="minor"/>
      </rPr>
      <t xml:space="preserve"> : 9843920380</t>
    </r>
  </si>
  <si>
    <t>RéférenceSAP  :P1025363A00</t>
  </si>
  <si>
    <t>Ligne : 229</t>
  </si>
  <si>
    <t>M</t>
  </si>
  <si>
    <t>PCE</t>
  </si>
  <si>
    <t>1</t>
  </si>
  <si>
    <t>P1021476A01</t>
  </si>
  <si>
    <t>2</t>
  </si>
  <si>
    <t>Somme</t>
  </si>
  <si>
    <t>Perte de cadance en min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</si>
</sst>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sz val="10"/>
      <name val="Arial"/>
      <family val="2"/>
    </font>
    <font>
      <b/>
      <sz val="11"/>
      <name val="Arial"/>
      <family val="2"/>
    </font>
    <font>
      <b/>
      <sz val="12"/>
      <color theme="1"/>
      <name val="Calibri"/>
      <family val="2"/>
      <scheme val="minor"/>
    </font>
    <font>
      <b/>
      <sz val="22"/>
      <name val="Arial"/>
      <family val="2"/>
    </font>
    <font>
      <b/>
      <sz val="36"/>
      <name val="Arial"/>
      <family val="2"/>
    </font>
    <font>
      <b/>
      <sz val="20"/>
      <name val="Arial"/>
      <family val="2"/>
    </font>
    <font>
      <b/>
      <sz val="14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28"/>
      <name val="Arial"/>
      <family val="2"/>
    </font>
    <font>
      <sz val="8"/>
      <name val="Calibri"/>
      <family val="2"/>
      <scheme val="minor"/>
    </font>
    <font>
      <b/>
      <sz val="48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43"/>
        <bgColor indexed="64"/>
      </patternFill>
    </fill>
  </fills>
  <borders count="28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22"/>
      </left>
      <right style="thin">
        <color indexed="22"/>
      </right>
      <top/>
      <bottom style="thin">
        <color indexed="22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6">
    <xf numFmtId="0" fontId="0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</cellStyleXfs>
  <cellXfs count="64">
    <xf numFmtId="0" fontId="0" fillId="0" borderId="0" xfId="0"/>
    <xf numFmtId="0" fontId="0" fillId="2" borderId="0" xfId="0" applyFill="1"/>
    <xf numFmtId="0" fontId="0" fillId="2" borderId="1" xfId="0" applyFill="1" applyBorder="1"/>
    <xf numFmtId="0" fontId="0" fillId="2" borderId="2" xfId="0" applyFill="1" applyBorder="1"/>
    <xf numFmtId="0" fontId="0" fillId="2" borderId="6" xfId="0" applyFill="1" applyBorder="1"/>
    <xf numFmtId="0" fontId="0" fillId="2" borderId="5" xfId="0" applyFill="1" applyBorder="1"/>
    <xf numFmtId="0" fontId="0" fillId="2" borderId="7" xfId="0" applyFill="1" applyBorder="1"/>
    <xf numFmtId="49" fontId="4" fillId="2" borderId="6" xfId="1" applyNumberFormat="1" applyFont="1" applyFill="1" applyBorder="1" applyAlignment="1">
      <alignment horizontal="center" vertical="center"/>
    </xf>
    <xf numFmtId="0" fontId="0" fillId="2" borderId="4" xfId="0" applyFill="1" applyBorder="1"/>
    <xf numFmtId="0" fontId="9" fillId="2" borderId="12" xfId="0" applyFont="1" applyFill="1" applyBorder="1" applyAlignment="1">
      <alignment horizontal="left" vertical="top"/>
    </xf>
    <xf numFmtId="0" fontId="9" fillId="2" borderId="0" xfId="0" applyFont="1" applyFill="1"/>
    <xf numFmtId="0" fontId="9" fillId="2" borderId="0" xfId="0" applyFont="1" applyFill="1" applyAlignment="1">
      <alignment horizontal="left" vertical="top"/>
    </xf>
    <xf numFmtId="0" fontId="5" fillId="2" borderId="8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0" xfId="0" applyFont="1" applyFill="1" applyBorder="1" applyAlignment="1">
      <alignment horizontal="center" vertical="center"/>
    </xf>
    <xf numFmtId="0" fontId="5" fillId="2" borderId="11" xfId="0" applyFont="1" applyFill="1" applyBorder="1" applyAlignment="1">
      <alignment horizontal="center" vertical="center"/>
    </xf>
    <xf numFmtId="0" fontId="8" fillId="4" borderId="14" xfId="3" applyFont="1" applyFill="1" applyBorder="1" applyAlignment="1">
      <alignment horizontal="center" vertical="center"/>
    </xf>
    <xf numFmtId="49" fontId="8" fillId="0" borderId="5" xfId="0" applyNumberFormat="1" applyFont="1" applyBorder="1" applyAlignment="1">
      <alignment horizontal="center" vertical="center"/>
    </xf>
    <xf numFmtId="0" fontId="11" fillId="2" borderId="0" xfId="0" applyFont="1" applyFill="1"/>
    <xf numFmtId="0" fontId="12" fillId="2" borderId="0" xfId="0" applyFont="1" applyFill="1"/>
    <xf numFmtId="0" fontId="10" fillId="2" borderId="12" xfId="0" applyFont="1" applyFill="1" applyBorder="1" applyAlignment="1">
      <alignment horizontal="left" vertical="top"/>
    </xf>
    <xf numFmtId="49" fontId="6" fillId="0" borderId="13" xfId="4" applyNumberFormat="1" applyFont="1" applyBorder="1" applyAlignment="1">
      <alignment horizontal="center" vertical="center"/>
    </xf>
    <xf numFmtId="49" fontId="6" fillId="0" borderId="13" xfId="5" applyNumberFormat="1" applyFont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0" fillId="2" borderId="3" xfId="0" applyFill="1" applyBorder="1"/>
    <xf numFmtId="0" fontId="15" fillId="2" borderId="6" xfId="0" applyFont="1" applyFill="1" applyBorder="1" applyAlignment="1">
      <alignment vertical="center"/>
    </xf>
    <xf numFmtId="0" fontId="15" fillId="2" borderId="5" xfId="0" applyFont="1" applyFill="1" applyBorder="1" applyAlignment="1">
      <alignment vertical="center"/>
    </xf>
    <xf numFmtId="49" fontId="6" fillId="0" borderId="19" xfId="5" applyNumberFormat="1" applyFont="1" applyBorder="1" applyAlignment="1">
      <alignment horizontal="center" vertical="center"/>
    </xf>
    <xf numFmtId="49" fontId="6" fillId="0" borderId="19" xfId="4" applyNumberFormat="1" applyFont="1" applyBorder="1" applyAlignment="1">
      <alignment horizontal="center" vertical="center"/>
    </xf>
    <xf numFmtId="0" fontId="8" fillId="4" borderId="20" xfId="3" applyFont="1" applyFill="1" applyBorder="1" applyAlignment="1">
      <alignment horizontal="center" vertical="center"/>
    </xf>
    <xf numFmtId="0" fontId="15" fillId="2" borderId="3" xfId="0" applyFont="1" applyFill="1" applyBorder="1" applyAlignment="1">
      <alignment vertical="center"/>
    </xf>
    <xf numFmtId="49" fontId="6" fillId="0" borderId="22" xfId="4" applyNumberFormat="1" applyFont="1" applyBorder="1" applyAlignment="1">
      <alignment horizontal="center" vertical="center"/>
    </xf>
    <xf numFmtId="49" fontId="8" fillId="0" borderId="23" xfId="0" applyNumberFormat="1" applyFont="1" applyBorder="1" applyAlignment="1">
      <alignment horizontal="center" vertical="center"/>
    </xf>
    <xf numFmtId="49" fontId="13" fillId="0" borderId="22" xfId="0" applyNumberFormat="1" applyFont="1" applyBorder="1" applyAlignment="1">
      <alignment horizontal="center" vertical="center"/>
    </xf>
    <xf numFmtId="0" fontId="0" fillId="2" borderId="24" xfId="0" applyFill="1" applyBorder="1"/>
    <xf numFmtId="0" fontId="0" fillId="2" borderId="23" xfId="0" applyFill="1" applyBorder="1"/>
    <xf numFmtId="0" fontId="0" fillId="2" borderId="25" xfId="0" applyFill="1" applyBorder="1"/>
    <xf numFmtId="49" fontId="4" fillId="2" borderId="24" xfId="1" applyNumberFormat="1" applyFont="1" applyFill="1" applyBorder="1" applyAlignment="1">
      <alignment horizontal="center" vertical="center"/>
    </xf>
    <xf numFmtId="0" fontId="0" fillId="2" borderId="26" xfId="0" applyFill="1" applyBorder="1"/>
    <xf numFmtId="0" fontId="0" fillId="2" borderId="27" xfId="0" applyFill="1" applyBorder="1"/>
    <xf numFmtId="49" fontId="6" fillId="0" borderId="0" xfId="4" applyNumberFormat="1" applyFont="1" applyAlignment="1">
      <alignment horizontal="center" vertical="center"/>
    </xf>
    <xf numFmtId="49" fontId="8" fillId="0" borderId="0" xfId="0" applyNumberFormat="1" applyFont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49" fontId="4" fillId="2" borderId="0" xfId="1" applyNumberFormat="1" applyFont="1" applyFill="1" applyAlignment="1">
      <alignment horizontal="center" vertical="center"/>
    </xf>
    <xf numFmtId="49" fontId="6" fillId="0" borderId="0" xfId="0" applyNumberFormat="1" applyFont="1" applyAlignment="1">
      <alignment horizontal="center" vertical="center"/>
    </xf>
    <xf numFmtId="49" fontId="7" fillId="0" borderId="0" xfId="0" applyNumberFormat="1" applyFont="1" applyAlignment="1">
      <alignment horizontal="center" vertical="center"/>
    </xf>
    <xf numFmtId="0" fontId="0" fillId="2" borderId="0" xfId="0" applyFill="1" applyAlignment="1">
      <alignment horizontal="left" vertical="center"/>
    </xf>
    <xf numFmtId="0" fontId="15" fillId="2" borderId="8" xfId="0" applyFont="1" applyFill="1" applyBorder="1" applyAlignment="1">
      <alignment horizontal="center" vertical="center"/>
    </xf>
    <xf numFmtId="0" fontId="15" fillId="2" borderId="9" xfId="0" applyFont="1" applyFill="1" applyBorder="1" applyAlignment="1">
      <alignment horizontal="center" vertical="center"/>
    </xf>
    <xf numFmtId="0" fontId="15" fillId="2" borderId="18" xfId="0" applyFont="1" applyFill="1" applyBorder="1" applyAlignment="1">
      <alignment horizontal="center" vertical="center"/>
    </xf>
    <xf numFmtId="0" fontId="2" fillId="3" borderId="12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8" fillId="4" borderId="21" xfId="3" applyFont="1" applyFill="1" applyBorder="1" applyAlignment="1">
      <alignment horizontal="center" vertical="center" wrapText="1"/>
    </xf>
    <xf numFmtId="0" fontId="8" fillId="4" borderId="16" xfId="3" applyFont="1" applyFill="1" applyBorder="1" applyAlignment="1">
      <alignment horizontal="center" vertical="center" wrapText="1"/>
    </xf>
    <xf numFmtId="0" fontId="8" fillId="4" borderId="17" xfId="3" applyFont="1" applyFill="1" applyBorder="1" applyAlignment="1">
      <alignment horizontal="center" vertical="center" wrapText="1"/>
    </xf>
    <xf numFmtId="0" fontId="15" fillId="2" borderId="6" xfId="0" applyFont="1" applyFill="1" applyBorder="1" applyAlignment="1">
      <alignment horizontal="center" vertical="center"/>
    </xf>
    <xf numFmtId="0" fontId="15" fillId="2" borderId="5" xfId="0" applyFont="1" applyFill="1" applyBorder="1" applyAlignment="1">
      <alignment horizontal="center" vertical="center"/>
    </xf>
    <xf numFmtId="0" fontId="15" fillId="2" borderId="3" xfId="0" applyFont="1" applyFill="1" applyBorder="1" applyAlignment="1">
      <alignment horizontal="center" vertical="center"/>
    </xf>
    <xf numFmtId="0" fontId="8" fillId="4" borderId="21" xfId="3" applyFont="1" applyFill="1" applyBorder="1" applyAlignment="1">
      <alignment horizontal="center" vertical="center"/>
    </xf>
    <xf numFmtId="0" fontId="8" fillId="4" borderId="16" xfId="3" applyFont="1" applyFill="1" applyBorder="1" applyAlignment="1">
      <alignment horizontal="center" vertical="center"/>
    </xf>
    <xf numFmtId="0" fontId="8" fillId="4" borderId="17" xfId="3" applyFont="1" applyFill="1" applyBorder="1" applyAlignment="1">
      <alignment horizontal="center" vertical="center"/>
    </xf>
    <xf numFmtId="49" fontId="6" fillId="0" borderId="0" xfId="0" applyNumberFormat="1" applyFont="1" applyAlignment="1">
      <alignment horizontal="center" vertical="center"/>
    </xf>
    <xf numFmtId="0" fontId="8" fillId="4" borderId="15" xfId="3" applyFont="1" applyFill="1" applyBorder="1" applyAlignment="1">
      <alignment horizontal="center" vertical="center"/>
    </xf>
    <xf numFmtId="0" fontId="0" fillId="2" borderId="0" xfId="0" applyFill="1" applyAlignment="1">
      <alignment horizontal="center"/>
    </xf>
  </cellXfs>
  <cellStyles count="6">
    <cellStyle name="Normal" xfId="0" builtinId="0"/>
    <cellStyle name="Normal 2 2" xfId="4" xr:uid="{00000000-0005-0000-0000-000001000000}"/>
    <cellStyle name="Normal 2 9" xfId="5" xr:uid="{00000000-0005-0000-0000-000002000000}"/>
    <cellStyle name="Normal 5" xfId="1" xr:uid="{00000000-0005-0000-0000-000003000000}"/>
    <cellStyle name="Normal 5 2" xfId="2" xr:uid="{00000000-0005-0000-0000-000004000000}"/>
    <cellStyle name="Normal_115732" xfId="3" xr:uid="{00000000-0005-0000-0000-000005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866775</xdr:colOff>
      <xdr:row>16</xdr:row>
      <xdr:rowOff>914400</xdr:rowOff>
    </xdr:from>
    <xdr:to>
      <xdr:col>1</xdr:col>
      <xdr:colOff>1438275</xdr:colOff>
      <xdr:row>16</xdr:row>
      <xdr:rowOff>914400</xdr:rowOff>
    </xdr:to>
    <xdr:pic>
      <xdr:nvPicPr>
        <xdr:cNvPr id="14" name="Picture 4" descr="C:\Users\hmersani\Desktop\Nouveau dossier (6)\IMG_20180927_152119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45329" t="45024" r="44312" b="32803"/>
        <a:stretch>
          <a:fillRect/>
        </a:stretch>
      </xdr:blipFill>
      <xdr:spPr bwMode="auto">
        <a:xfrm>
          <a:off x="2914650" y="3571875"/>
          <a:ext cx="590550" cy="952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1531144</xdr:colOff>
      <xdr:row>31</xdr:row>
      <xdr:rowOff>8529</xdr:rowOff>
    </xdr:to>
    <xdr:pic>
      <xdr:nvPicPr>
        <xdr:cNvPr id="65" name="Image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286000" y="24984119"/>
          <a:ext cx="1535906" cy="4276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1531144</xdr:colOff>
      <xdr:row>31</xdr:row>
      <xdr:rowOff>8529</xdr:rowOff>
    </xdr:to>
    <xdr:pic>
      <xdr:nvPicPr>
        <xdr:cNvPr id="66" name="Image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286000" y="24984119"/>
          <a:ext cx="1535906" cy="4276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1531144</xdr:colOff>
      <xdr:row>31</xdr:row>
      <xdr:rowOff>8529</xdr:rowOff>
    </xdr:to>
    <xdr:pic>
      <xdr:nvPicPr>
        <xdr:cNvPr id="67" name="Image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286000" y="24984119"/>
          <a:ext cx="1535906" cy="427629"/>
        </a:xfrm>
        <a:prstGeom prst="rect">
          <a:avLst/>
        </a:prstGeom>
      </xdr:spPr>
    </xdr:pic>
    <xdr:clientData/>
  </xdr:twoCellAnchor>
  <xdr:twoCellAnchor editAs="oneCell">
    <xdr:from>
      <xdr:col>0</xdr:col>
      <xdr:colOff>87869</xdr:colOff>
      <xdr:row>1</xdr:row>
      <xdr:rowOff>38100</xdr:rowOff>
    </xdr:from>
    <xdr:to>
      <xdr:col>0</xdr:col>
      <xdr:colOff>2724151</xdr:colOff>
      <xdr:row>1</xdr:row>
      <xdr:rowOff>571500</xdr:rowOff>
    </xdr:to>
    <xdr:pic>
      <xdr:nvPicPr>
        <xdr:cNvPr id="39" name="Picture 1" descr="AKWEL_logo-BlueBackg.jp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7869" y="228600"/>
          <a:ext cx="2636282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182035</xdr:colOff>
      <xdr:row>10</xdr:row>
      <xdr:rowOff>114301</xdr:rowOff>
    </xdr:from>
    <xdr:to>
      <xdr:col>1</xdr:col>
      <xdr:colOff>2950395</xdr:colOff>
      <xdr:row>10</xdr:row>
      <xdr:rowOff>1657351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lum bright="30000" contrast="30000"/>
        </a:blip>
        <a:srcRect t="4762"/>
        <a:stretch>
          <a:fillRect/>
        </a:stretch>
      </xdr:blipFill>
      <xdr:spPr>
        <a:xfrm>
          <a:off x="3115735" y="6477001"/>
          <a:ext cx="2768360" cy="15430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11</xdr:row>
      <xdr:rowOff>181772</xdr:rowOff>
    </xdr:from>
    <xdr:to>
      <xdr:col>1</xdr:col>
      <xdr:colOff>2990850</xdr:colOff>
      <xdr:row>11</xdr:row>
      <xdr:rowOff>1668780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lum bright="20000" contrast="20000"/>
        </a:blip>
        <a:stretch>
          <a:fillRect/>
        </a:stretch>
      </xdr:blipFill>
      <xdr:spPr>
        <a:xfrm>
          <a:off x="3124200" y="8430422"/>
          <a:ext cx="2800350" cy="1487008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12</xdr:row>
      <xdr:rowOff>76200</xdr:rowOff>
    </xdr:from>
    <xdr:to>
      <xdr:col>1</xdr:col>
      <xdr:colOff>2959146</xdr:colOff>
      <xdr:row>12</xdr:row>
      <xdr:rowOff>1563453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lum bright="20000" contrast="20000"/>
        </a:blip>
        <a:stretch>
          <a:fillRect/>
        </a:stretch>
      </xdr:blipFill>
      <xdr:spPr>
        <a:xfrm>
          <a:off x="3181350" y="10210800"/>
          <a:ext cx="2711496" cy="1487253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13</xdr:row>
      <xdr:rowOff>63424</xdr:rowOff>
    </xdr:from>
    <xdr:to>
      <xdr:col>1</xdr:col>
      <xdr:colOff>2667000</xdr:colOff>
      <xdr:row>13</xdr:row>
      <xdr:rowOff>1790023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3009900" y="12083974"/>
          <a:ext cx="2590800" cy="1726599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14</xdr:row>
      <xdr:rowOff>285750</xdr:rowOff>
    </xdr:from>
    <xdr:to>
      <xdr:col>1</xdr:col>
      <xdr:colOff>2761381</xdr:colOff>
      <xdr:row>14</xdr:row>
      <xdr:rowOff>1466850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lum bright="30000" contrast="30000"/>
        </a:blip>
        <a:srcRect t="17241" b="13793"/>
        <a:stretch>
          <a:fillRect/>
        </a:stretch>
      </xdr:blipFill>
      <xdr:spPr>
        <a:xfrm>
          <a:off x="3009901" y="14192250"/>
          <a:ext cx="2685180" cy="1181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139617</xdr:colOff>
      <xdr:row>15</xdr:row>
      <xdr:rowOff>285751</xdr:rowOff>
    </xdr:from>
    <xdr:to>
      <xdr:col>1</xdr:col>
      <xdr:colOff>2822993</xdr:colOff>
      <xdr:row>15</xdr:row>
      <xdr:rowOff>1466851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lum bright="40000" contrast="20000"/>
        </a:blip>
        <a:stretch>
          <a:fillRect/>
        </a:stretch>
      </xdr:blipFill>
      <xdr:spPr>
        <a:xfrm>
          <a:off x="3073317" y="16078201"/>
          <a:ext cx="2683376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7120</xdr:rowOff>
    </xdr:from>
    <xdr:to>
      <xdr:col>4</xdr:col>
      <xdr:colOff>400050</xdr:colOff>
      <xdr:row>26</xdr:row>
      <xdr:rowOff>381000</xdr:rowOff>
    </xdr:to>
    <xdr:pic>
      <xdr:nvPicPr>
        <xdr:cNvPr id="15" name="Image 14" descr="IMG_20220921_111134_601.jp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4137" t="16219" r="13844" b="18177"/>
        <a:stretch>
          <a:fillRect/>
        </a:stretch>
      </xdr:blipFill>
      <xdr:spPr>
        <a:xfrm>
          <a:off x="0" y="23952970"/>
          <a:ext cx="8553450" cy="75366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342900</xdr:rowOff>
    </xdr:from>
    <xdr:to>
      <xdr:col>1</xdr:col>
      <xdr:colOff>2962141</xdr:colOff>
      <xdr:row>8</xdr:row>
      <xdr:rowOff>1657350</xdr:rowOff>
    </xdr:to>
    <xdr:pic>
      <xdr:nvPicPr>
        <xdr:cNvPr id="1025" name="Picture 1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l="10728" t="29633" r="16163" b="32796"/>
        <a:stretch>
          <a:fillRect/>
        </a:stretch>
      </xdr:blipFill>
      <xdr:spPr bwMode="auto">
        <a:xfrm>
          <a:off x="2933700" y="6705600"/>
          <a:ext cx="2962141" cy="131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38100</xdr:colOff>
      <xdr:row>9</xdr:row>
      <xdr:rowOff>184916</xdr:rowOff>
    </xdr:from>
    <xdr:to>
      <xdr:col>1</xdr:col>
      <xdr:colOff>2952750</xdr:colOff>
      <xdr:row>9</xdr:row>
      <xdr:rowOff>1809750</xdr:rowOff>
    </xdr:to>
    <xdr:pic>
      <xdr:nvPicPr>
        <xdr:cNvPr id="1026" name="Picture 2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l="17875" t="22754" r="13010" b="25917"/>
        <a:stretch>
          <a:fillRect/>
        </a:stretch>
      </xdr:blipFill>
      <xdr:spPr bwMode="auto">
        <a:xfrm>
          <a:off x="2971800" y="8433566"/>
          <a:ext cx="2914650" cy="16248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114300</xdr:colOff>
      <xdr:row>7</xdr:row>
      <xdr:rowOff>57150</xdr:rowOff>
    </xdr:from>
    <xdr:to>
      <xdr:col>1</xdr:col>
      <xdr:colOff>2686050</xdr:colOff>
      <xdr:row>7</xdr:row>
      <xdr:rowOff>1657350</xdr:rowOff>
    </xdr:to>
    <xdr:pic>
      <xdr:nvPicPr>
        <xdr:cNvPr id="1027" name="Picture 3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 l="30177" t="27517" r="16217" b="43908"/>
        <a:stretch>
          <a:fillRect/>
        </a:stretch>
      </xdr:blipFill>
      <xdr:spPr bwMode="auto">
        <a:xfrm>
          <a:off x="3048000" y="4533900"/>
          <a:ext cx="2571750" cy="1600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1</xdr:col>
      <xdr:colOff>215817</xdr:colOff>
      <xdr:row>16</xdr:row>
      <xdr:rowOff>76201</xdr:rowOff>
    </xdr:from>
    <xdr:ext cx="2683376" cy="1181100"/>
    <xdr:pic>
      <xdr:nvPicPr>
        <xdr:cNvPr id="2" name="Image 1">
          <a:extLst>
            <a:ext uri="{FF2B5EF4-FFF2-40B4-BE49-F238E27FC236}">
              <a16:creationId xmlns:a16="http://schemas.microsoft.com/office/drawing/2014/main" id="{CB63A0D6-7ADE-4FC4-B6E9-2FD2BA1C9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lum bright="40000" contrast="20000"/>
        </a:blip>
        <a:stretch>
          <a:fillRect/>
        </a:stretch>
      </xdr:blipFill>
      <xdr:spPr>
        <a:xfrm>
          <a:off x="3149517" y="21526501"/>
          <a:ext cx="2683376" cy="1181100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MSI\Documents\Digitaliser\Code\L229.xlsx" TargetMode="External"/><Relationship Id="rId1" Type="http://schemas.openxmlformats.org/officeDocument/2006/relationships/externalLinkPath" Target="L229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Flux"/>
      <sheetName val="Division des tâches"/>
    </sheetNames>
    <sheetDataSet>
      <sheetData sheetId="0"/>
      <sheetData sheetId="1">
        <row r="4">
          <cell r="H4">
            <v>44.266000000000005</v>
          </cell>
          <cell r="I4">
            <v>46.524999999999999</v>
          </cell>
          <cell r="J4">
            <v>55.856999999999992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E31"/>
  <sheetViews>
    <sheetView tabSelected="1" view="pageBreakPreview" topLeftCell="A12" zoomScale="35" zoomScaleSheetLayoutView="35" workbookViewId="0">
      <selection activeCell="E12" sqref="E12:Q15"/>
    </sheetView>
  </sheetViews>
  <sheetFormatPr baseColWidth="10" defaultRowHeight="15" x14ac:dyDescent="0.25"/>
  <cols>
    <col min="1" max="1" width="44" style="1" customWidth="1"/>
    <col min="2" max="2" width="45.42578125" style="1" customWidth="1"/>
    <col min="3" max="3" width="18.42578125" style="1" customWidth="1"/>
    <col min="4" max="4" width="14.140625" style="1" customWidth="1"/>
    <col min="5" max="25" width="12.140625" style="1" customWidth="1"/>
    <col min="26" max="16384" width="11.42578125" style="1"/>
  </cols>
  <sheetData>
    <row r="1" spans="1:31" ht="15" customHeight="1" x14ac:dyDescent="0.25">
      <c r="A1" s="2"/>
      <c r="B1" s="50" t="s">
        <v>14</v>
      </c>
      <c r="C1" s="51"/>
      <c r="D1" s="51"/>
      <c r="E1" s="51"/>
      <c r="F1" s="51"/>
      <c r="G1" s="51"/>
      <c r="H1" s="51"/>
      <c r="I1" s="51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  <c r="U1" s="51"/>
      <c r="V1" s="51"/>
      <c r="W1" s="51"/>
      <c r="X1" s="51"/>
      <c r="Y1" s="51"/>
      <c r="Z1" s="51"/>
      <c r="AA1" s="51"/>
      <c r="AB1" s="51"/>
      <c r="AC1" s="51"/>
      <c r="AD1" s="51"/>
      <c r="AE1" s="51"/>
    </row>
    <row r="2" spans="1:31" ht="57.75" customHeight="1" thickBot="1" x14ac:dyDescent="0.3">
      <c r="A2" s="3"/>
      <c r="B2" s="50"/>
      <c r="C2" s="51"/>
      <c r="D2" s="51"/>
      <c r="E2" s="51"/>
      <c r="F2" s="51"/>
      <c r="G2" s="51"/>
      <c r="H2" s="51"/>
      <c r="I2" s="51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  <c r="U2" s="51"/>
      <c r="V2" s="51"/>
      <c r="W2" s="51"/>
      <c r="X2" s="51"/>
      <c r="Y2" s="51"/>
      <c r="Z2" s="51"/>
      <c r="AA2" s="51"/>
      <c r="AB2" s="51"/>
      <c r="AC2" s="51"/>
      <c r="AD2" s="51"/>
      <c r="AE2" s="51"/>
    </row>
    <row r="3" spans="1:31" ht="61.5" customHeight="1" x14ac:dyDescent="0.45">
      <c r="A3" s="20" t="s">
        <v>0</v>
      </c>
      <c r="B3" s="10"/>
      <c r="C3" s="10"/>
      <c r="D3" s="11" t="s">
        <v>1</v>
      </c>
      <c r="R3" s="18" t="s">
        <v>25</v>
      </c>
    </row>
    <row r="4" spans="1:31" ht="56.25" customHeight="1" x14ac:dyDescent="0.4">
      <c r="A4" s="9" t="s">
        <v>2</v>
      </c>
      <c r="B4" s="10"/>
      <c r="C4" s="10"/>
      <c r="D4" s="11" t="s">
        <v>17</v>
      </c>
      <c r="R4" s="19" t="s">
        <v>26</v>
      </c>
    </row>
    <row r="5" spans="1:31" ht="46.5" customHeight="1" x14ac:dyDescent="0.3">
      <c r="A5" s="9" t="s">
        <v>3</v>
      </c>
      <c r="B5" s="10"/>
      <c r="C5" s="10"/>
      <c r="D5" s="10" t="s">
        <v>27</v>
      </c>
    </row>
    <row r="6" spans="1:31" ht="46.5" customHeight="1" thickBot="1" x14ac:dyDescent="0.35">
      <c r="A6" s="9"/>
      <c r="B6" s="10"/>
      <c r="C6" s="10"/>
      <c r="D6" s="10"/>
    </row>
    <row r="7" spans="1:31" ht="66.75" customHeight="1" thickBot="1" x14ac:dyDescent="0.3">
      <c r="A7" s="29" t="s">
        <v>12</v>
      </c>
      <c r="B7" s="16" t="s">
        <v>13</v>
      </c>
      <c r="C7" s="16" t="s">
        <v>4</v>
      </c>
      <c r="D7" s="16" t="s">
        <v>5</v>
      </c>
      <c r="E7" s="62" t="s">
        <v>6</v>
      </c>
      <c r="F7" s="59"/>
      <c r="G7" s="60"/>
      <c r="H7" s="62" t="s">
        <v>7</v>
      </c>
      <c r="I7" s="59"/>
      <c r="J7" s="60"/>
      <c r="K7" s="62" t="s">
        <v>8</v>
      </c>
      <c r="L7" s="59"/>
      <c r="M7" s="60"/>
      <c r="N7" s="62" t="s">
        <v>9</v>
      </c>
      <c r="O7" s="59"/>
      <c r="P7" s="60"/>
      <c r="Q7" s="62" t="s">
        <v>16</v>
      </c>
      <c r="R7" s="59"/>
      <c r="S7" s="60"/>
      <c r="T7" s="62" t="s">
        <v>10</v>
      </c>
      <c r="U7" s="59"/>
      <c r="V7" s="60"/>
      <c r="W7" s="62" t="s">
        <v>11</v>
      </c>
      <c r="X7" s="59"/>
      <c r="Y7" s="59"/>
      <c r="Z7" s="52" t="s">
        <v>34</v>
      </c>
      <c r="AA7" s="53"/>
      <c r="AB7" s="54"/>
      <c r="AC7" s="58" t="s">
        <v>33</v>
      </c>
      <c r="AD7" s="59"/>
      <c r="AE7" s="60"/>
    </row>
    <row r="8" spans="1:31" ht="147.75" customHeight="1" x14ac:dyDescent="0.25">
      <c r="A8" s="27" t="s">
        <v>18</v>
      </c>
      <c r="B8" s="28"/>
      <c r="C8" s="27">
        <v>0.17599999999999999</v>
      </c>
      <c r="D8" s="27" t="s">
        <v>28</v>
      </c>
      <c r="E8" s="12"/>
      <c r="F8" s="13"/>
      <c r="G8" s="14"/>
      <c r="H8" s="12"/>
      <c r="I8" s="13"/>
      <c r="J8" s="14"/>
      <c r="K8" s="12"/>
      <c r="L8" s="13"/>
      <c r="M8" s="14"/>
      <c r="N8" s="12"/>
      <c r="O8" s="13"/>
      <c r="P8" s="14"/>
      <c r="Q8" s="12"/>
      <c r="R8" s="13"/>
      <c r="S8" s="14"/>
      <c r="T8" s="12"/>
      <c r="U8" s="13"/>
      <c r="V8" s="14"/>
      <c r="W8" s="15"/>
      <c r="X8" s="13"/>
      <c r="Y8" s="23"/>
      <c r="Z8" s="47">
        <f>(E8*'[1]Division des tâches'!$H$4)/60</f>
        <v>0</v>
      </c>
      <c r="AA8" s="48"/>
      <c r="AB8" s="49"/>
      <c r="AC8" s="47">
        <f>SUM(E8:Y8)</f>
        <v>0</v>
      </c>
      <c r="AD8" s="48"/>
      <c r="AE8" s="49"/>
    </row>
    <row r="9" spans="1:31" ht="147.75" customHeight="1" x14ac:dyDescent="0.25">
      <c r="A9" s="22" t="s">
        <v>18</v>
      </c>
      <c r="B9" s="21"/>
      <c r="C9" s="22">
        <v>0.40600000000000003</v>
      </c>
      <c r="D9" s="22" t="s">
        <v>28</v>
      </c>
      <c r="E9" s="12"/>
      <c r="F9" s="13"/>
      <c r="G9" s="14"/>
      <c r="H9" s="12"/>
      <c r="I9" s="13"/>
      <c r="J9" s="14"/>
      <c r="K9" s="12"/>
      <c r="L9" s="13"/>
      <c r="M9" s="14"/>
      <c r="N9" s="12"/>
      <c r="O9" s="13"/>
      <c r="P9" s="14"/>
      <c r="Q9" s="12"/>
      <c r="R9" s="13"/>
      <c r="S9" s="14"/>
      <c r="T9" s="12"/>
      <c r="U9" s="13"/>
      <c r="V9" s="14"/>
      <c r="W9" s="15"/>
      <c r="X9" s="13"/>
      <c r="Y9" s="23"/>
      <c r="Z9" s="55">
        <f>(E9*'[1]Division des tâches'!$I$4)/60</f>
        <v>0</v>
      </c>
      <c r="AA9" s="56"/>
      <c r="AB9" s="57"/>
      <c r="AC9" s="47">
        <f t="shared" ref="AC9:AC17" si="0">SUM(E9:Y9)</f>
        <v>0</v>
      </c>
      <c r="AD9" s="48"/>
      <c r="AE9" s="49"/>
    </row>
    <row r="10" spans="1:31" ht="147.75" customHeight="1" x14ac:dyDescent="0.25">
      <c r="A10" s="22" t="s">
        <v>18</v>
      </c>
      <c r="B10" s="21"/>
      <c r="C10" s="22">
        <v>0.45100000000000001</v>
      </c>
      <c r="D10" s="22" t="s">
        <v>28</v>
      </c>
      <c r="E10" s="12"/>
      <c r="F10" s="13"/>
      <c r="G10" s="14"/>
      <c r="H10" s="12"/>
      <c r="I10" s="13"/>
      <c r="J10" s="14"/>
      <c r="K10" s="12"/>
      <c r="L10" s="13"/>
      <c r="M10" s="14"/>
      <c r="N10" s="12"/>
      <c r="O10" s="13"/>
      <c r="P10" s="14"/>
      <c r="Q10" s="12"/>
      <c r="R10" s="13"/>
      <c r="S10" s="14"/>
      <c r="T10" s="12"/>
      <c r="U10" s="13"/>
      <c r="V10" s="14"/>
      <c r="W10" s="15"/>
      <c r="X10" s="13"/>
      <c r="Y10" s="23"/>
      <c r="Z10" s="55">
        <f>(E10*'[1]Division des tâches'!$J$4)/60</f>
        <v>0</v>
      </c>
      <c r="AA10" s="56"/>
      <c r="AB10" s="57"/>
      <c r="AC10" s="47">
        <f t="shared" si="0"/>
        <v>0</v>
      </c>
      <c r="AD10" s="48"/>
      <c r="AE10" s="49"/>
    </row>
    <row r="11" spans="1:31" ht="147.75" customHeight="1" x14ac:dyDescent="0.25">
      <c r="A11" s="22" t="s">
        <v>19</v>
      </c>
      <c r="B11" s="21"/>
      <c r="C11" s="17" t="s">
        <v>30</v>
      </c>
      <c r="D11" s="22" t="s">
        <v>29</v>
      </c>
      <c r="E11" s="4"/>
      <c r="F11" s="5">
        <f>SUM(F8:F10)</f>
        <v>0</v>
      </c>
      <c r="G11" s="6"/>
      <c r="H11" s="4"/>
      <c r="I11" s="5"/>
      <c r="J11" s="6"/>
      <c r="K11" s="4"/>
      <c r="L11" s="5"/>
      <c r="M11" s="6"/>
      <c r="N11" s="7"/>
      <c r="O11" s="5"/>
      <c r="P11" s="6"/>
      <c r="Q11" s="4"/>
      <c r="R11" s="5"/>
      <c r="S11" s="6"/>
      <c r="T11" s="4"/>
      <c r="U11" s="5"/>
      <c r="V11" s="6"/>
      <c r="W11" s="8"/>
      <c r="X11" s="5"/>
      <c r="Y11" s="24"/>
      <c r="Z11" s="25">
        <f>(E11*'[1]Division des tâches'!$H$4)/60</f>
        <v>0</v>
      </c>
      <c r="AA11" s="26">
        <f>(F11*'[1]Division des tâches'!$I$4)/60</f>
        <v>0</v>
      </c>
      <c r="AB11" s="30">
        <f>(E10*'[1]Division des tâches'!$J$4)/60</f>
        <v>0</v>
      </c>
      <c r="AC11" s="47">
        <f>SUM(G11:Y11)+E11</f>
        <v>0</v>
      </c>
      <c r="AD11" s="48"/>
      <c r="AE11" s="49"/>
    </row>
    <row r="12" spans="1:31" ht="147.75" customHeight="1" x14ac:dyDescent="0.25">
      <c r="A12" s="22" t="s">
        <v>20</v>
      </c>
      <c r="B12" s="21"/>
      <c r="C12" s="17" t="s">
        <v>30</v>
      </c>
      <c r="D12" s="22" t="s">
        <v>29</v>
      </c>
      <c r="E12" s="4"/>
      <c r="F12" s="5"/>
      <c r="G12" s="6"/>
      <c r="H12" s="4"/>
      <c r="I12" s="5"/>
      <c r="J12" s="6"/>
      <c r="K12" s="4"/>
      <c r="L12" s="5"/>
      <c r="M12" s="6"/>
      <c r="N12" s="7"/>
      <c r="O12" s="5"/>
      <c r="P12" s="6"/>
      <c r="Q12" s="4"/>
      <c r="R12" s="5"/>
      <c r="S12" s="6"/>
      <c r="T12" s="4"/>
      <c r="U12" s="5"/>
      <c r="V12" s="6"/>
      <c r="W12" s="8"/>
      <c r="X12" s="5"/>
      <c r="Y12" s="24"/>
      <c r="Z12" s="55">
        <f>(E12*'[1]Division des tâches'!$H$4)/60</f>
        <v>0</v>
      </c>
      <c r="AA12" s="56"/>
      <c r="AB12" s="57"/>
      <c r="AC12" s="47">
        <f>SUM(G12:Y12)+E12</f>
        <v>0</v>
      </c>
      <c r="AD12" s="48"/>
      <c r="AE12" s="49"/>
    </row>
    <row r="13" spans="1:31" ht="147.75" customHeight="1" x14ac:dyDescent="0.25">
      <c r="A13" s="22" t="s">
        <v>21</v>
      </c>
      <c r="B13" s="21"/>
      <c r="C13" s="17" t="s">
        <v>30</v>
      </c>
      <c r="D13" s="22" t="s">
        <v>29</v>
      </c>
      <c r="E13" s="4"/>
      <c r="F13" s="5"/>
      <c r="G13" s="6"/>
      <c r="H13" s="4"/>
      <c r="I13" s="5"/>
      <c r="J13" s="6"/>
      <c r="K13" s="4"/>
      <c r="L13" s="5"/>
      <c r="M13" s="6"/>
      <c r="N13" s="7"/>
      <c r="O13" s="5"/>
      <c r="P13" s="6"/>
      <c r="Q13" s="4"/>
      <c r="R13" s="5"/>
      <c r="S13" s="6"/>
      <c r="T13" s="4"/>
      <c r="U13" s="5"/>
      <c r="V13" s="6"/>
      <c r="W13" s="8"/>
      <c r="X13" s="5"/>
      <c r="Y13" s="24"/>
      <c r="Z13" s="55">
        <f>(E13*'[1]Division des tâches'!$I$4)/60</f>
        <v>0</v>
      </c>
      <c r="AA13" s="56"/>
      <c r="AB13" s="57"/>
      <c r="AC13" s="47">
        <f t="shared" ref="AC13:AC17" si="1">SUM(G13:Y13)+E13</f>
        <v>0</v>
      </c>
      <c r="AD13" s="48"/>
      <c r="AE13" s="49"/>
    </row>
    <row r="14" spans="1:31" ht="147.75" customHeight="1" x14ac:dyDescent="0.25">
      <c r="A14" s="22" t="s">
        <v>22</v>
      </c>
      <c r="B14" s="21"/>
      <c r="C14" s="17" t="s">
        <v>30</v>
      </c>
      <c r="D14" s="22" t="s">
        <v>29</v>
      </c>
      <c r="E14" s="4"/>
      <c r="F14" s="5"/>
      <c r="G14" s="6"/>
      <c r="H14" s="4"/>
      <c r="I14" s="5"/>
      <c r="J14" s="6"/>
      <c r="K14" s="4"/>
      <c r="L14" s="5"/>
      <c r="M14" s="6"/>
      <c r="N14" s="7"/>
      <c r="O14" s="5"/>
      <c r="P14" s="6"/>
      <c r="Q14" s="4"/>
      <c r="R14" s="5"/>
      <c r="S14" s="6"/>
      <c r="T14" s="4"/>
      <c r="U14" s="5"/>
      <c r="V14" s="6"/>
      <c r="W14" s="8"/>
      <c r="X14" s="5"/>
      <c r="Y14" s="24"/>
      <c r="Z14" s="55">
        <f>(E14*'[1]Division des tâches'!$J$4)/60</f>
        <v>0</v>
      </c>
      <c r="AA14" s="56"/>
      <c r="AB14" s="57"/>
      <c r="AC14" s="47">
        <f t="shared" si="1"/>
        <v>0</v>
      </c>
      <c r="AD14" s="48"/>
      <c r="AE14" s="49"/>
    </row>
    <row r="15" spans="1:31" ht="147.75" customHeight="1" x14ac:dyDescent="0.25">
      <c r="A15" s="22" t="s">
        <v>23</v>
      </c>
      <c r="B15" s="21"/>
      <c r="C15" s="17" t="s">
        <v>30</v>
      </c>
      <c r="D15" s="22" t="s">
        <v>29</v>
      </c>
      <c r="E15" s="4"/>
      <c r="F15" s="5"/>
      <c r="G15" s="6"/>
      <c r="H15" s="4"/>
      <c r="I15" s="5"/>
      <c r="J15" s="6"/>
      <c r="K15" s="4"/>
      <c r="L15" s="5"/>
      <c r="M15" s="6"/>
      <c r="N15" s="7"/>
      <c r="O15" s="5"/>
      <c r="P15" s="6"/>
      <c r="Q15" s="4"/>
      <c r="R15" s="5"/>
      <c r="S15" s="6"/>
      <c r="T15" s="4"/>
      <c r="U15" s="5"/>
      <c r="V15" s="6"/>
      <c r="W15" s="8"/>
      <c r="X15" s="5"/>
      <c r="Y15" s="24"/>
      <c r="Z15" s="55">
        <f>(E15*'[1]Division des tâches'!$H$4)/60</f>
        <v>0</v>
      </c>
      <c r="AA15" s="56"/>
      <c r="AB15" s="57"/>
      <c r="AC15" s="47">
        <f t="shared" si="1"/>
        <v>0</v>
      </c>
      <c r="AD15" s="48"/>
      <c r="AE15" s="49"/>
    </row>
    <row r="16" spans="1:31" ht="147.75" customHeight="1" x14ac:dyDescent="0.25">
      <c r="A16" s="22" t="s">
        <v>24</v>
      </c>
      <c r="B16" s="21"/>
      <c r="C16" s="17" t="s">
        <v>30</v>
      </c>
      <c r="D16" s="22" t="s">
        <v>29</v>
      </c>
      <c r="E16" s="4"/>
      <c r="F16" s="5"/>
      <c r="G16" s="6"/>
      <c r="H16" s="4"/>
      <c r="I16" s="5"/>
      <c r="J16" s="6"/>
      <c r="K16" s="4"/>
      <c r="L16" s="5"/>
      <c r="M16" s="6"/>
      <c r="N16" s="7"/>
      <c r="O16" s="5"/>
      <c r="P16" s="6"/>
      <c r="Q16" s="4"/>
      <c r="R16" s="5"/>
      <c r="S16" s="6"/>
      <c r="T16" s="4"/>
      <c r="U16" s="5"/>
      <c r="V16" s="6"/>
      <c r="W16" s="8"/>
      <c r="X16" s="5"/>
      <c r="Y16" s="24"/>
      <c r="Z16" s="55">
        <f>(E16*'[1]Division des tâches'!$I$4)/60</f>
        <v>0</v>
      </c>
      <c r="AA16" s="56"/>
      <c r="AB16" s="57"/>
      <c r="AC16" s="47">
        <f t="shared" si="1"/>
        <v>0</v>
      </c>
      <c r="AD16" s="48"/>
      <c r="AE16" s="49"/>
    </row>
    <row r="17" spans="1:31" ht="114" customHeight="1" x14ac:dyDescent="0.25">
      <c r="A17" s="22" t="s">
        <v>31</v>
      </c>
      <c r="B17" s="21"/>
      <c r="C17" s="17" t="s">
        <v>32</v>
      </c>
      <c r="D17" s="22" t="s">
        <v>29</v>
      </c>
      <c r="E17" s="4"/>
      <c r="F17" s="5"/>
      <c r="G17" s="6"/>
      <c r="H17" s="4"/>
      <c r="I17" s="5"/>
      <c r="J17" s="6"/>
      <c r="K17" s="4"/>
      <c r="L17" s="5"/>
      <c r="M17" s="6"/>
      <c r="N17" s="7"/>
      <c r="O17" s="5"/>
      <c r="P17" s="6"/>
      <c r="Q17" s="4"/>
      <c r="R17" s="5"/>
      <c r="S17" s="6"/>
      <c r="T17" s="4"/>
      <c r="U17" s="5"/>
      <c r="V17" s="6"/>
      <c r="W17" s="8"/>
      <c r="X17" s="5"/>
      <c r="Y17" s="24"/>
      <c r="Z17" s="55">
        <f>(E17*'[1]Division des tâches'!$J$4)/60</f>
        <v>0</v>
      </c>
      <c r="AA17" s="56"/>
      <c r="AB17" s="57"/>
      <c r="AC17" s="47">
        <f t="shared" si="1"/>
        <v>0</v>
      </c>
      <c r="AD17" s="48"/>
      <c r="AE17" s="49"/>
    </row>
    <row r="18" spans="1:31" ht="82.5" customHeight="1" x14ac:dyDescent="0.25">
      <c r="A18" s="31" t="s">
        <v>33</v>
      </c>
      <c r="B18" s="31"/>
      <c r="C18" s="32"/>
      <c r="D18" s="33"/>
      <c r="E18" s="34"/>
      <c r="F18" s="35"/>
      <c r="G18" s="36"/>
      <c r="H18" s="34"/>
      <c r="I18" s="35"/>
      <c r="J18" s="36"/>
      <c r="K18" s="34"/>
      <c r="L18" s="35"/>
      <c r="M18" s="36"/>
      <c r="N18" s="37"/>
      <c r="O18" s="35"/>
      <c r="P18" s="36"/>
      <c r="Q18" s="34"/>
      <c r="R18" s="35"/>
      <c r="S18" s="36"/>
      <c r="T18" s="34"/>
      <c r="U18" s="35"/>
      <c r="V18" s="36"/>
      <c r="W18" s="38"/>
      <c r="X18" s="35"/>
      <c r="Y18" s="39"/>
      <c r="Z18" s="47">
        <f>SUM(Z8:AB17)</f>
        <v>0</v>
      </c>
      <c r="AA18" s="48"/>
      <c r="AB18" s="49"/>
      <c r="AC18" s="47">
        <f>SUM(AC8:AE17)</f>
        <v>0</v>
      </c>
      <c r="AD18" s="48"/>
      <c r="AE18" s="49"/>
    </row>
    <row r="19" spans="1:31" ht="102" customHeight="1" x14ac:dyDescent="0.25">
      <c r="A19" s="40"/>
      <c r="B19" s="40"/>
      <c r="C19" s="41"/>
      <c r="D19" s="42"/>
      <c r="N19" s="43"/>
    </row>
    <row r="20" spans="1:31" ht="60" customHeight="1" x14ac:dyDescent="0.25">
      <c r="A20" s="44"/>
      <c r="B20" s="45"/>
      <c r="C20" s="41"/>
      <c r="D20" s="42"/>
      <c r="N20" s="43"/>
    </row>
    <row r="21" spans="1:31" ht="54" customHeight="1" x14ac:dyDescent="0.25">
      <c r="A21" s="44"/>
      <c r="B21" s="45"/>
      <c r="C21" s="41"/>
      <c r="D21" s="42"/>
      <c r="N21" s="43"/>
    </row>
    <row r="22" spans="1:31" ht="83.25" customHeight="1" x14ac:dyDescent="0.25">
      <c r="A22" s="44"/>
      <c r="B22" s="45"/>
      <c r="C22" s="41"/>
      <c r="D22" s="42"/>
      <c r="N22" s="43"/>
    </row>
    <row r="23" spans="1:31" ht="57" customHeight="1" x14ac:dyDescent="0.25">
      <c r="A23" s="44"/>
      <c r="B23" s="45"/>
      <c r="C23" s="41"/>
      <c r="D23" s="42"/>
      <c r="H23" s="63"/>
      <c r="I23" s="63"/>
      <c r="J23" s="63"/>
      <c r="K23" s="63"/>
      <c r="L23" s="63"/>
      <c r="M23" s="63"/>
      <c r="N23" s="63"/>
      <c r="O23" s="63"/>
      <c r="P23" s="63"/>
      <c r="Q23" s="63"/>
      <c r="R23" s="63"/>
      <c r="S23" s="63"/>
      <c r="T23" s="63"/>
      <c r="U23" s="63"/>
      <c r="V23" s="63"/>
    </row>
    <row r="24" spans="1:31" ht="63.75" customHeight="1" x14ac:dyDescent="0.25">
      <c r="A24" s="44"/>
      <c r="B24" s="45"/>
      <c r="C24" s="41"/>
      <c r="D24" s="42"/>
      <c r="H24" s="63"/>
      <c r="I24" s="63"/>
      <c r="J24" s="63"/>
      <c r="K24" s="63"/>
      <c r="L24" s="63"/>
      <c r="M24" s="63"/>
      <c r="N24" s="63"/>
      <c r="O24" s="63"/>
      <c r="P24" s="63"/>
      <c r="Q24" s="63"/>
      <c r="R24" s="63"/>
      <c r="S24" s="63"/>
      <c r="T24" s="63"/>
      <c r="U24" s="63"/>
      <c r="V24" s="63"/>
    </row>
    <row r="25" spans="1:31" ht="84" customHeight="1" x14ac:dyDescent="0.25">
      <c r="A25" s="44"/>
      <c r="B25" s="45"/>
      <c r="C25" s="41"/>
      <c r="D25" s="42"/>
      <c r="H25" s="63"/>
      <c r="I25" s="63"/>
      <c r="J25" s="63"/>
      <c r="K25" s="63"/>
      <c r="L25" s="63"/>
      <c r="M25" s="63"/>
      <c r="N25" s="63"/>
      <c r="O25" s="63"/>
      <c r="P25" s="63"/>
      <c r="Q25" s="63"/>
      <c r="R25" s="63"/>
      <c r="S25" s="63"/>
      <c r="T25" s="63"/>
      <c r="U25" s="63"/>
      <c r="V25" s="63"/>
    </row>
    <row r="26" spans="1:31" ht="57.75" customHeight="1" x14ac:dyDescent="0.25">
      <c r="A26" s="45"/>
      <c r="B26" s="46"/>
      <c r="C26" s="42"/>
      <c r="D26" s="42"/>
      <c r="H26" s="63"/>
      <c r="I26" s="63"/>
      <c r="J26" s="63"/>
      <c r="K26" s="63"/>
      <c r="L26" s="63"/>
      <c r="M26" s="63"/>
      <c r="N26" s="63"/>
      <c r="O26" s="63"/>
      <c r="P26" s="63"/>
      <c r="Q26" s="63"/>
      <c r="R26" s="63"/>
      <c r="S26" s="63"/>
      <c r="T26" s="63"/>
      <c r="U26" s="63"/>
      <c r="V26" s="63"/>
    </row>
    <row r="27" spans="1:31" ht="51" customHeight="1" x14ac:dyDescent="0.25">
      <c r="A27" s="45"/>
      <c r="B27" s="46"/>
      <c r="C27" s="42"/>
      <c r="D27" s="42"/>
      <c r="H27" s="63"/>
      <c r="I27" s="63"/>
      <c r="J27" s="63"/>
      <c r="K27" s="63"/>
      <c r="L27" s="63"/>
      <c r="M27" s="63"/>
      <c r="N27" s="63"/>
      <c r="O27" s="63"/>
      <c r="P27" s="63"/>
      <c r="Q27" s="63"/>
      <c r="R27" s="63"/>
      <c r="S27" s="63"/>
      <c r="T27" s="63"/>
      <c r="U27" s="63"/>
      <c r="V27" s="63"/>
    </row>
    <row r="28" spans="1:31" ht="83.25" customHeight="1" x14ac:dyDescent="0.25">
      <c r="A28" s="45"/>
      <c r="B28" s="46"/>
      <c r="C28" s="42"/>
      <c r="D28" s="42"/>
      <c r="H28" s="63"/>
      <c r="I28" s="63"/>
      <c r="J28" s="63"/>
      <c r="K28" s="63"/>
      <c r="L28" s="63"/>
      <c r="M28" s="63"/>
      <c r="N28" s="63"/>
      <c r="O28" s="63"/>
      <c r="P28" s="63"/>
      <c r="Q28" s="63"/>
      <c r="R28" s="63"/>
      <c r="S28" s="63"/>
      <c r="T28" s="63"/>
      <c r="U28" s="63"/>
      <c r="V28" s="63"/>
    </row>
    <row r="29" spans="1:31" ht="52.5" customHeight="1" x14ac:dyDescent="0.25">
      <c r="A29" s="45"/>
      <c r="B29" s="46"/>
      <c r="C29" s="42"/>
      <c r="D29" s="42"/>
      <c r="H29" s="63"/>
      <c r="I29" s="63"/>
      <c r="J29" s="63"/>
      <c r="K29" s="63"/>
      <c r="L29" s="63"/>
      <c r="M29" s="63"/>
      <c r="N29" s="63"/>
      <c r="O29" s="63"/>
      <c r="P29" s="63"/>
      <c r="Q29" s="63"/>
      <c r="R29" s="63"/>
      <c r="S29" s="63"/>
      <c r="T29" s="63"/>
      <c r="U29" s="63"/>
      <c r="V29" s="63"/>
    </row>
    <row r="30" spans="1:31" ht="62.25" customHeight="1" x14ac:dyDescent="0.25">
      <c r="A30" s="45"/>
      <c r="B30" s="46"/>
      <c r="C30" s="42"/>
      <c r="D30" s="42"/>
      <c r="N30" s="43"/>
    </row>
    <row r="31" spans="1:31" ht="72.75" customHeight="1" x14ac:dyDescent="0.25">
      <c r="A31" s="61" t="s">
        <v>15</v>
      </c>
      <c r="B31" s="61"/>
      <c r="C31" s="61"/>
      <c r="D31" s="61"/>
      <c r="E31" s="61"/>
      <c r="F31" s="61"/>
      <c r="G31" s="61"/>
      <c r="H31" s="61"/>
      <c r="I31" s="61"/>
      <c r="J31" s="61"/>
      <c r="K31" s="61"/>
      <c r="L31" s="61"/>
      <c r="M31" s="61"/>
      <c r="N31" s="61"/>
      <c r="O31" s="61"/>
      <c r="P31" s="61"/>
      <c r="Q31" s="61"/>
      <c r="R31" s="61"/>
      <c r="S31" s="61"/>
      <c r="T31" s="61"/>
      <c r="U31" s="61"/>
      <c r="V31" s="61"/>
      <c r="W31" s="61"/>
      <c r="X31" s="61"/>
      <c r="Y31" s="61"/>
    </row>
  </sheetData>
  <mergeCells count="33">
    <mergeCell ref="Z18:AB18"/>
    <mergeCell ref="A31:Y31"/>
    <mergeCell ref="E7:G7"/>
    <mergeCell ref="H7:J7"/>
    <mergeCell ref="K7:M7"/>
    <mergeCell ref="N7:P7"/>
    <mergeCell ref="Q7:S7"/>
    <mergeCell ref="T7:V7"/>
    <mergeCell ref="W7:Y7"/>
    <mergeCell ref="H23:V29"/>
    <mergeCell ref="Z10:AB10"/>
    <mergeCell ref="Z9:AB9"/>
    <mergeCell ref="AC17:AE17"/>
    <mergeCell ref="AC16:AE16"/>
    <mergeCell ref="AC15:AE15"/>
    <mergeCell ref="AC14:AE14"/>
    <mergeCell ref="AC8:AE8"/>
    <mergeCell ref="AC18:AE18"/>
    <mergeCell ref="B1:AE2"/>
    <mergeCell ref="AC13:AE13"/>
    <mergeCell ref="AC12:AE12"/>
    <mergeCell ref="AC11:AE11"/>
    <mergeCell ref="AC10:AE10"/>
    <mergeCell ref="AC9:AE9"/>
    <mergeCell ref="Z7:AB7"/>
    <mergeCell ref="Z8:AB8"/>
    <mergeCell ref="Z17:AB17"/>
    <mergeCell ref="Z16:AB16"/>
    <mergeCell ref="Z15:AB15"/>
    <mergeCell ref="Z14:AB14"/>
    <mergeCell ref="Z13:AB13"/>
    <mergeCell ref="Z12:AB12"/>
    <mergeCell ref="AC7:AE7"/>
  </mergeCells>
  <phoneticPr fontId="14" type="noConversion"/>
  <printOptions horizontalCentered="1"/>
  <pageMargins left="0" right="0" top="0" bottom="0" header="0" footer="0"/>
  <pageSetup paperSize="9" scale="23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1</vt:i4>
      </vt:variant>
      <vt:variant>
        <vt:lpstr>Plages nommées</vt:lpstr>
      </vt:variant>
      <vt:variant>
        <vt:i4>1</vt:i4>
      </vt:variant>
    </vt:vector>
  </HeadingPairs>
  <TitlesOfParts>
    <vt:vector size="2" baseType="lpstr">
      <vt:lpstr>P1026228A00</vt:lpstr>
      <vt:lpstr>P1026228A00!Zone_d_impression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tbatti</dc:creator>
  <cp:lastModifiedBy>MSI</cp:lastModifiedBy>
  <cp:lastPrinted>2021-03-25T10:13:34Z</cp:lastPrinted>
  <dcterms:created xsi:type="dcterms:W3CDTF">2020-12-16T09:46:18Z</dcterms:created>
  <dcterms:modified xsi:type="dcterms:W3CDTF">2023-06-12T23:13:45Z</dcterms:modified>
</cp:coreProperties>
</file>